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7A553D35-F6C3-4384-8C9C-B29CE77E0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4" r:id="rId1"/>
  </sheets>
  <definedNames>
    <definedName name="_xlnm.Print_Area" localSheetId="0">'2022'!$A$1:$G$50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G24" i="4" s="1"/>
  <c r="F18" i="4"/>
  <c r="G18" i="4"/>
  <c r="F15" i="4"/>
  <c r="G15" i="4"/>
  <c r="E24" i="4"/>
  <c r="D24" i="4"/>
  <c r="C24" i="4"/>
  <c r="E18" i="4"/>
  <c r="D18" i="4"/>
  <c r="C18" i="4"/>
  <c r="E15" i="4"/>
  <c r="D15" i="4"/>
  <c r="C15" i="4"/>
  <c r="B8" i="4" l="1"/>
  <c r="F37" i="4"/>
  <c r="F22" i="4"/>
  <c r="F8" i="4"/>
  <c r="C8" i="4"/>
  <c r="C29" i="4"/>
  <c r="C37" i="4"/>
  <c r="G37" i="4"/>
  <c r="E37" i="4"/>
  <c r="D37" i="4"/>
  <c r="B37" i="4"/>
  <c r="G29" i="4"/>
  <c r="E29" i="4"/>
  <c r="D29" i="4"/>
  <c r="B29" i="4"/>
  <c r="E13" i="4"/>
  <c r="B32" i="4" l="1"/>
  <c r="F32" i="4"/>
  <c r="C26" i="4"/>
  <c r="C22" i="4" s="1"/>
  <c r="B22" i="4"/>
  <c r="G8" i="4"/>
  <c r="D8" i="4"/>
  <c r="C32" i="4" l="1"/>
  <c r="D26" i="4"/>
  <c r="G22" i="4" s="1"/>
  <c r="E8" i="4"/>
  <c r="G32" i="4" l="1"/>
  <c r="E22" i="4"/>
  <c r="D22" i="4"/>
  <c r="D32" i="4" l="1"/>
  <c r="E32" i="4"/>
</calcChain>
</file>

<file path=xl/sharedStrings.xml><?xml version="1.0" encoding="utf-8"?>
<sst xmlns="http://schemas.openxmlformats.org/spreadsheetml/2006/main" count="38" uniqueCount="38">
  <si>
    <t>Formato 7 a) Proyecciones de Ingresos - LDF</t>
  </si>
  <si>
    <t>Proyecciones de Ingresos - LDF</t>
  </si>
  <si>
    <t>(PESOS)</t>
  </si>
  <si>
    <t>(CIFRAS NOMINALES)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</si>
  <si>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</si>
  <si>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</si>
  <si>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</si>
  <si>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</si>
  <si>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</si>
  <si>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</si>
  <si>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</si>
  <si>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</si>
  <si>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</si>
  <si>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</si>
  <si>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</si>
  <si>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</si>
  <si>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</si>
  <si>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</si>
  <si>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</si>
  <si>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</si>
  <si>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</si>
  <si>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</si>
  <si>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</si>
  <si>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</si>
  <si>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</si>
  <si>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</si>
  <si>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</si>
  <si>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</si>
  <si>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</si>
  <si>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</si>
  <si>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</si>
  <si>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INSTITUTO TECNOLÓGICO SUPERIOR DE GUANAJUATO </t>
  </si>
  <si>
    <t>2026 (d)</t>
  </si>
  <si>
    <t>2027 (d)</t>
  </si>
  <si>
    <t>2023 Año en cuestion de Proyecto de Presupuesto©</t>
  </si>
  <si>
    <t>2024 (d)</t>
  </si>
  <si>
    <t>2025(d)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</si>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</sst>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36">
    <xf numFmtId="0" fontId="0" fillId="0" borderId="0" xfId="0"/>
    <xf numFmtId="0" fontId="3" fillId="3" borderId="2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indent="6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indent="3"/>
    </xf>
    <xf numFmtId="0" fontId="0" fillId="3" borderId="1" xfId="0" applyFont="1" applyFill="1" applyBorder="1" applyAlignment="1">
      <alignment horizontal="left" vertical="center" indent="6"/>
    </xf>
    <xf numFmtId="0" fontId="3" fillId="3" borderId="1" xfId="0" applyFont="1" applyFill="1" applyBorder="1" applyAlignment="1">
      <alignment horizontal="left" indent="3"/>
    </xf>
    <xf numFmtId="0" fontId="0" fillId="3" borderId="1" xfId="0" applyFont="1" applyFill="1" applyBorder="1" applyAlignment="1">
      <alignment horizontal="left" vertical="center" wrapText="1" indent="3"/>
    </xf>
    <xf numFmtId="0" fontId="0" fillId="3" borderId="3" xfId="0" applyFill="1" applyBorder="1" applyAlignment="1">
      <alignment vertical="center"/>
    </xf>
    <xf numFmtId="0" fontId="0" fillId="3" borderId="0" xfId="0" applyFill="1"/>
    <xf numFmtId="0" fontId="5" fillId="3" borderId="0" xfId="0" applyFont="1" applyFill="1"/>
    <xf numFmtId="0" fontId="0" fillId="4" borderId="0" xfId="0" applyFill="1" applyBorder="1"/>
    <xf numFmtId="0" fontId="0" fillId="4" borderId="0" xfId="0" applyFill="1"/>
    <xf numFmtId="43" fontId="0" fillId="3" borderId="0" xfId="1" applyFont="1" applyFill="1"/>
    <xf numFmtId="43" fontId="0" fillId="0" borderId="0" xfId="1" applyFont="1"/>
    <xf numFmtId="164" fontId="2" fillId="3" borderId="11" xfId="1" applyNumberFormat="1" applyFont="1" applyFill="1" applyBorder="1" applyAlignment="1" applyProtection="1">
      <protection locked="0"/>
    </xf>
    <xf numFmtId="164" fontId="1" fillId="3" borderId="4" xfId="1" applyNumberFormat="1" applyFont="1" applyFill="1" applyBorder="1" applyAlignment="1" applyProtection="1">
      <alignment vertical="center"/>
      <protection locked="0"/>
    </xf>
    <xf numFmtId="164" fontId="1" fillId="3" borderId="4" xfId="1" applyNumberFormat="1" applyFont="1" applyFill="1" applyBorder="1" applyAlignment="1" applyProtection="1">
      <alignment vertical="center"/>
    </xf>
    <xf numFmtId="164" fontId="2" fillId="3" borderId="4" xfId="1" applyNumberFormat="1" applyFont="1" applyFill="1" applyBorder="1" applyAlignment="1" applyProtection="1">
      <protection locked="0"/>
    </xf>
    <xf numFmtId="164" fontId="2" fillId="3" borderId="4" xfId="1" applyNumberFormat="1" applyFont="1" applyFill="1" applyBorder="1" applyAlignment="1" applyProtection="1">
      <alignment vertical="center"/>
      <protection locked="0"/>
    </xf>
    <xf numFmtId="164" fontId="2" fillId="3" borderId="4" xfId="1" applyNumberFormat="1" applyFont="1" applyFill="1" applyBorder="1" applyAlignment="1" applyProtection="1">
      <alignment vertical="center"/>
    </xf>
    <xf numFmtId="164" fontId="1" fillId="3" borderId="5" xfId="1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 xr:uid="{D7C1C3B5-7B3A-454B-89C3-FA2CD563A7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1257299</xdr:colOff>
      <xdr:row>1</xdr:row>
      <xdr:rowOff>66674</xdr:rowOff>
    </xdr:from>
    <xdr:to>
      <xdr:col>0</xdr:col>
      <xdr:colOff>2006166</xdr:colOff>
      <xdr:row>4</xdr:row>
      <xdr:rowOff>114299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A157CD-EB4B-4F3A-BE60-16CA85E2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333374"/>
          <a:ext cx="7488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F5D8-1E6E-4C67-A56E-F459E27B7492}">
  <dimension ref="A1:P50"/>
  <sheetViews>
    <sheetView tabSelected="1" view="pageBreakPreview" topLeftCell="A4" zoomScale="90" zoomScaleNormal="90" zoomScaleSheetLayoutView="90" workbookViewId="0">
      <selection activeCell="G28" sqref="G28"/>
    </sheetView>
  </sheetViews>
  <sheetFormatPr baseColWidth="10" defaultRowHeight="15" x14ac:dyDescent="0.25"/>
  <cols>
    <col min="1" max="1" width="57.140625" customWidth="1"/>
    <col min="2" max="7" width="20.7109375" customWidth="1"/>
    <col min="12" max="16" width="14.85546875" bestFit="1" customWidth="1"/>
  </cols>
  <sheetData>
    <row r="1" spans="1:16" ht="21" x14ac:dyDescent="0.25">
      <c r="A1" s="25" t="s">
        <v>0</v>
      </c>
      <c r="B1" s="25"/>
      <c r="C1" s="25"/>
      <c r="D1" s="25"/>
      <c r="E1" s="25"/>
      <c r="F1" s="25"/>
      <c r="G1" s="25"/>
      <c r="H1" s="13"/>
      <c r="I1" s="11"/>
      <c r="J1" s="13"/>
      <c r="K1" s="13"/>
      <c r="L1" s="13"/>
      <c r="M1" s="13"/>
      <c r="N1" s="13"/>
      <c r="O1" s="13"/>
      <c r="P1" s="13"/>
    </row>
    <row r="2" spans="1:16" x14ac:dyDescent="0.25">
      <c r="A2" s="26" t="s">
        <v>31</v>
      </c>
      <c r="B2" s="27"/>
      <c r="C2" s="27"/>
      <c r="D2" s="27"/>
      <c r="E2" s="27"/>
      <c r="F2" s="27"/>
      <c r="G2" s="28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29" t="s">
        <v>1</v>
      </c>
      <c r="B3" s="30"/>
      <c r="C3" s="30"/>
      <c r="D3" s="30"/>
      <c r="E3" s="30"/>
      <c r="F3" s="30"/>
      <c r="G3" s="31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29" t="s">
        <v>2</v>
      </c>
      <c r="B4" s="30"/>
      <c r="C4" s="30"/>
      <c r="D4" s="30"/>
      <c r="E4" s="30"/>
      <c r="F4" s="30"/>
      <c r="G4" s="31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29" t="s">
        <v>3</v>
      </c>
      <c r="B5" s="30"/>
      <c r="C5" s="30"/>
      <c r="D5" s="30"/>
      <c r="E5" s="30"/>
      <c r="F5" s="30"/>
      <c r="G5" s="31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32" t="s">
        <v>4</v>
      </c>
      <c r="B6" s="34" t="s">
        <v>34</v>
      </c>
      <c r="C6" s="34" t="s">
        <v>35</v>
      </c>
      <c r="D6" s="23" t="s">
        <v>36</v>
      </c>
      <c r="E6" s="23" t="s">
        <v>32</v>
      </c>
      <c r="F6" s="23" t="s">
        <v>33</v>
      </c>
      <c r="G6" s="23" t="s">
        <v>37</v>
      </c>
      <c r="H6" s="10"/>
      <c r="I6" s="10"/>
      <c r="J6" s="10"/>
      <c r="K6" s="10"/>
      <c r="L6" s="10"/>
      <c r="M6" s="10"/>
      <c r="N6" s="10"/>
      <c r="O6" s="10"/>
      <c r="P6" s="10"/>
    </row>
    <row r="7" spans="1:16" ht="49.5" customHeight="1" x14ac:dyDescent="0.25">
      <c r="A7" s="33"/>
      <c r="B7" s="35"/>
      <c r="C7" s="35"/>
      <c r="D7" s="24"/>
      <c r="E7" s="24"/>
      <c r="F7" s="24"/>
      <c r="G7" s="24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1" t="s">
        <v>5</v>
      </c>
      <c r="B8" s="16">
        <f>SUM(B9:B20)</f>
        <v>23919204</v>
      </c>
      <c r="C8" s="16">
        <f>SUM(C9:C20)</f>
        <v>24636780.120000001</v>
      </c>
      <c r="D8" s="16">
        <f t="shared" ref="D8:G8" si="0">SUM(D9:D20)</f>
        <v>25375883.523600005</v>
      </c>
      <c r="E8" s="16">
        <f t="shared" si="0"/>
        <v>26137160.029308002</v>
      </c>
      <c r="F8" s="16">
        <f>SUM(F9:F20)</f>
        <v>26921274.830187246</v>
      </c>
      <c r="G8" s="16">
        <f t="shared" si="0"/>
        <v>27728913.07509286</v>
      </c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2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25">
      <c r="A10" s="2" t="s">
        <v>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5">
      <c r="A11" s="2" t="s">
        <v>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2" t="s">
        <v>10</v>
      </c>
      <c r="B13" s="17">
        <v>0</v>
      </c>
      <c r="C13" s="17">
        <v>0</v>
      </c>
      <c r="D13" s="17">
        <v>0</v>
      </c>
      <c r="E13" s="17">
        <f>D13*1.05</f>
        <v>0</v>
      </c>
      <c r="F13" s="17">
        <v>0</v>
      </c>
      <c r="G13" s="17">
        <v>0</v>
      </c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2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2" t="s">
        <v>12</v>
      </c>
      <c r="B15" s="17">
        <v>4348475</v>
      </c>
      <c r="C15" s="17">
        <f>+B15*1.03</f>
        <v>4478929.25</v>
      </c>
      <c r="D15" s="17">
        <f>+C15*1.03</f>
        <v>4613297.1275000004</v>
      </c>
      <c r="E15" s="17">
        <f>+D15*1.03</f>
        <v>4751696.0413250001</v>
      </c>
      <c r="F15" s="17">
        <f t="shared" ref="F15:G15" si="1">+E15*1.03</f>
        <v>4894246.9225647505</v>
      </c>
      <c r="G15" s="17">
        <f t="shared" si="1"/>
        <v>5041074.3302416932</v>
      </c>
      <c r="H15" s="10"/>
      <c r="I15" s="11"/>
      <c r="J15" s="10"/>
      <c r="K15" s="10"/>
      <c r="L15" s="10"/>
      <c r="M15" s="10"/>
      <c r="N15" s="10"/>
      <c r="O15" s="14"/>
      <c r="P15" s="14"/>
    </row>
    <row r="16" spans="1:16" x14ac:dyDescent="0.25">
      <c r="A16" s="2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0"/>
      <c r="I16" s="10"/>
      <c r="J16" s="10"/>
      <c r="K16" s="10"/>
      <c r="L16" s="14"/>
      <c r="M16" s="14"/>
      <c r="N16" s="14"/>
      <c r="O16" s="14"/>
      <c r="P16" s="14"/>
    </row>
    <row r="17" spans="1:16" x14ac:dyDescent="0.25">
      <c r="A17" s="3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0"/>
      <c r="I17" s="10"/>
      <c r="J17" s="10"/>
      <c r="K17" s="10"/>
      <c r="L17" s="14"/>
      <c r="M17" s="14"/>
      <c r="N17" s="14"/>
      <c r="O17" s="14"/>
      <c r="P17" s="14"/>
    </row>
    <row r="18" spans="1:16" x14ac:dyDescent="0.25">
      <c r="A18" s="2" t="s">
        <v>15</v>
      </c>
      <c r="B18" s="17">
        <v>19570729</v>
      </c>
      <c r="C18" s="17">
        <f>+B18*1.03</f>
        <v>20157850.870000001</v>
      </c>
      <c r="D18" s="17">
        <f>+C18*1.03</f>
        <v>20762586.396100003</v>
      </c>
      <c r="E18" s="17">
        <f>+D18*1.03</f>
        <v>21385463.987983003</v>
      </c>
      <c r="F18" s="17">
        <f t="shared" ref="F18:G18" si="2">+E18*1.03</f>
        <v>22027027.907622494</v>
      </c>
      <c r="G18" s="17">
        <f t="shared" si="2"/>
        <v>22687838.744851168</v>
      </c>
      <c r="H18" s="10"/>
      <c r="I18" s="11"/>
      <c r="J18" s="10"/>
      <c r="K18" s="10"/>
      <c r="L18" s="10"/>
      <c r="M18" s="10"/>
      <c r="N18" s="10"/>
      <c r="O18" s="14"/>
      <c r="P18" s="14"/>
    </row>
    <row r="19" spans="1:16" x14ac:dyDescent="0.25">
      <c r="A19" s="2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0"/>
      <c r="I19" s="10"/>
      <c r="J19" s="10"/>
      <c r="K19" s="10"/>
      <c r="L19" s="14"/>
      <c r="M19" s="14"/>
      <c r="N19" s="14"/>
      <c r="O19" s="14"/>
      <c r="P19" s="14"/>
    </row>
    <row r="20" spans="1:16" x14ac:dyDescent="0.25">
      <c r="A20" s="2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0"/>
      <c r="I20" s="10"/>
      <c r="J20" s="10"/>
      <c r="K20" s="10"/>
      <c r="L20" s="14"/>
      <c r="M20" s="14"/>
      <c r="N20" s="14"/>
      <c r="O20" s="14"/>
      <c r="P20" s="14"/>
    </row>
    <row r="21" spans="1:16" x14ac:dyDescent="0.25">
      <c r="A21" s="4"/>
      <c r="B21" s="18"/>
      <c r="C21" s="18"/>
      <c r="D21" s="18"/>
      <c r="E21" s="18"/>
      <c r="F21" s="18"/>
      <c r="G21" s="18"/>
      <c r="H21" s="10"/>
      <c r="I21" s="10"/>
      <c r="J21" s="10"/>
      <c r="K21" s="10"/>
      <c r="L21" s="14"/>
      <c r="M21" s="14"/>
      <c r="N21" s="14"/>
      <c r="O21" s="14"/>
      <c r="P21" s="14"/>
    </row>
    <row r="22" spans="1:16" x14ac:dyDescent="0.25">
      <c r="A22" s="5" t="s">
        <v>18</v>
      </c>
      <c r="B22" s="19">
        <f t="shared" ref="B22:G22" si="3">SUM(B23:B27)</f>
        <v>19341010</v>
      </c>
      <c r="C22" s="19">
        <f t="shared" si="3"/>
        <v>19921240.300000001</v>
      </c>
      <c r="D22" s="19">
        <f t="shared" si="3"/>
        <v>20518877.509</v>
      </c>
      <c r="E22" s="19">
        <f t="shared" si="3"/>
        <v>21134443.83427</v>
      </c>
      <c r="F22" s="19">
        <f t="shared" si="3"/>
        <v>21768477.149298102</v>
      </c>
      <c r="G22" s="19">
        <f t="shared" si="3"/>
        <v>22421531.463777047</v>
      </c>
      <c r="H22" s="10"/>
      <c r="I22" s="10"/>
      <c r="J22" s="10"/>
      <c r="K22" s="10"/>
      <c r="L22" s="10"/>
      <c r="M22" s="10"/>
      <c r="N22" s="10"/>
      <c r="O22" s="14"/>
      <c r="P22" s="14"/>
    </row>
    <row r="23" spans="1:16" x14ac:dyDescent="0.25">
      <c r="A23" s="2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0"/>
      <c r="I23" s="10"/>
      <c r="J23" s="10"/>
      <c r="K23" s="10"/>
      <c r="L23" s="14"/>
      <c r="M23" s="14"/>
      <c r="N23" s="14"/>
      <c r="O23" s="14"/>
      <c r="P23" s="14"/>
    </row>
    <row r="24" spans="1:16" x14ac:dyDescent="0.25">
      <c r="A24" s="2" t="s">
        <v>20</v>
      </c>
      <c r="B24" s="17">
        <v>19341010</v>
      </c>
      <c r="C24" s="17">
        <f>+B24*1.03</f>
        <v>19921240.300000001</v>
      </c>
      <c r="D24" s="17">
        <f>+C24*1.03</f>
        <v>20518877.509</v>
      </c>
      <c r="E24" s="17">
        <f>+D24*1.03</f>
        <v>21134443.83427</v>
      </c>
      <c r="F24" s="17">
        <f t="shared" ref="F24:G24" si="4">+E24*1.03</f>
        <v>21768477.149298102</v>
      </c>
      <c r="G24" s="17">
        <f t="shared" si="4"/>
        <v>22421531.463777047</v>
      </c>
      <c r="H24" s="10"/>
      <c r="I24" s="10"/>
      <c r="J24" s="10"/>
      <c r="K24" s="10"/>
      <c r="L24" s="10"/>
      <c r="M24" s="10"/>
      <c r="N24" s="10"/>
      <c r="O24" s="14"/>
      <c r="P24" s="14"/>
    </row>
    <row r="25" spans="1:16" x14ac:dyDescent="0.25">
      <c r="A25" s="2" t="s">
        <v>21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0"/>
      <c r="I25" s="10"/>
      <c r="J25" s="10"/>
      <c r="K25" s="10"/>
      <c r="L25" s="15"/>
      <c r="M25" s="15"/>
      <c r="N25" s="15"/>
      <c r="O25" s="15"/>
      <c r="P25" s="15"/>
    </row>
    <row r="26" spans="1:16" x14ac:dyDescent="0.25">
      <c r="A26" s="6" t="s">
        <v>22</v>
      </c>
      <c r="B26" s="17">
        <v>0</v>
      </c>
      <c r="C26" s="17">
        <f>B26*1.05</f>
        <v>0</v>
      </c>
      <c r="D26" s="17">
        <f>C26*1.05</f>
        <v>0</v>
      </c>
      <c r="E26" s="17">
        <v>0</v>
      </c>
      <c r="F26" s="17">
        <v>0</v>
      </c>
      <c r="G26" s="17">
        <v>0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2" t="s">
        <v>23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4"/>
      <c r="B28" s="18"/>
      <c r="C28" s="18"/>
      <c r="D28" s="18"/>
      <c r="E28" s="18"/>
      <c r="F28" s="18"/>
      <c r="G28" s="18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5" t="s">
        <v>24</v>
      </c>
      <c r="B29" s="20">
        <f t="shared" ref="B29:G29" si="5">B30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/>
      <c r="G29" s="20">
        <f t="shared" si="5"/>
        <v>0</v>
      </c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2" t="s">
        <v>25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"/>
      <c r="B31" s="18"/>
      <c r="C31" s="18"/>
      <c r="D31" s="18"/>
      <c r="E31" s="18"/>
      <c r="F31" s="18"/>
      <c r="G31" s="18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7" t="s">
        <v>26</v>
      </c>
      <c r="B32" s="19">
        <f>B29+B22+B8</f>
        <v>43260214</v>
      </c>
      <c r="C32" s="19">
        <f t="shared" ref="C32:G32" si="6">C29+C22+C8</f>
        <v>44558020.420000002</v>
      </c>
      <c r="D32" s="19">
        <f t="shared" si="6"/>
        <v>45894761.032600001</v>
      </c>
      <c r="E32" s="19">
        <f t="shared" si="6"/>
        <v>47271603.863578007</v>
      </c>
      <c r="F32" s="19">
        <f t="shared" si="6"/>
        <v>48689751.979485348</v>
      </c>
      <c r="G32" s="19">
        <f t="shared" si="6"/>
        <v>50150444.538869902</v>
      </c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4"/>
      <c r="B33" s="18"/>
      <c r="C33" s="18"/>
      <c r="D33" s="18"/>
      <c r="E33" s="18"/>
      <c r="F33" s="18"/>
      <c r="G33" s="18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5" t="s">
        <v>27</v>
      </c>
      <c r="B34" s="21"/>
      <c r="C34" s="21"/>
      <c r="D34" s="21"/>
      <c r="E34" s="21"/>
      <c r="F34" s="21"/>
      <c r="G34" s="2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30" x14ac:dyDescent="0.25">
      <c r="A35" s="8" t="s">
        <v>28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30" x14ac:dyDescent="0.25">
      <c r="A36" s="8" t="s">
        <v>29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5" t="s">
        <v>30</v>
      </c>
      <c r="B37" s="20">
        <f t="shared" ref="B37:G37" si="7">B36+B35</f>
        <v>0</v>
      </c>
      <c r="C37" s="20">
        <f t="shared" si="7"/>
        <v>0</v>
      </c>
      <c r="D37" s="20">
        <f t="shared" si="7"/>
        <v>0</v>
      </c>
      <c r="E37" s="20">
        <f t="shared" si="7"/>
        <v>0</v>
      </c>
      <c r="F37" s="20">
        <f t="shared" si="7"/>
        <v>0</v>
      </c>
      <c r="G37" s="20">
        <f t="shared" si="7"/>
        <v>0</v>
      </c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A38" s="9"/>
      <c r="B38" s="22"/>
      <c r="C38" s="22"/>
      <c r="D38" s="22"/>
      <c r="E38" s="22"/>
      <c r="F38" s="22"/>
      <c r="G38" s="22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A39" s="12"/>
      <c r="B39" s="12"/>
      <c r="C39" s="12"/>
      <c r="D39" s="12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2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12"/>
      <c r="B41" s="12"/>
      <c r="C41" s="12"/>
      <c r="D41" s="12"/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12"/>
      <c r="B42" s="12"/>
      <c r="C42" s="12"/>
      <c r="D42" s="12"/>
      <c r="E42" s="12"/>
      <c r="F42" s="12"/>
      <c r="G42" s="12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2"/>
      <c r="B43" s="12"/>
      <c r="C43" s="12"/>
      <c r="D43" s="12"/>
      <c r="E43" s="12"/>
      <c r="F43" s="12"/>
      <c r="G43" s="12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mergeCells count="12">
    <mergeCell ref="E6:E7"/>
    <mergeCell ref="G6:G7"/>
    <mergeCell ref="A1:G1"/>
    <mergeCell ref="A2:G2"/>
    <mergeCell ref="A3:G3"/>
    <mergeCell ref="A4:G4"/>
    <mergeCell ref="A5:G5"/>
    <mergeCell ref="A6:A7"/>
    <mergeCell ref="B6:B7"/>
    <mergeCell ref="C6:C7"/>
    <mergeCell ref="D6:D7"/>
    <mergeCell ref="F6:F7"/>
  </mergeCells>
  <pageMargins left="0.70866141732283472" right="0.70866141732283472" top="0.74803149606299213" bottom="0.74803149606299213" header="0.31496062992125984" footer="0.31496062992125984"/>
  <pageSetup scale="55" orientation="landscape" r:id="rId1"/>
  <colBreaks count="1" manualBreakCount="1">
    <brk id="7" max="49" man="1"/>
  </colBreaks>
  <ignoredErrors>
    <ignoredError sqref="C8 B22:C22 C26 B29:C29 C32 B37:C37 D8:E8 D22:E22 D29:E29 D32:E32 D37:F37 E13 G8 G22 G29 G32 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Che-chino</dc:creator>
  <cp:lastModifiedBy>Windows User</cp:lastModifiedBy>
  <cp:lastPrinted>2022-03-23T15:48:29Z</cp:lastPrinted>
  <dcterms:created xsi:type="dcterms:W3CDTF">2018-04-27T16:56:53Z</dcterms:created>
  <dcterms:modified xsi:type="dcterms:W3CDTF">2023-03-23T21:51:40Z</dcterms:modified>
</cp:coreProperties>
</file>